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datok\Enikő\Vállalkozói\2024\TOP PLUSZ 3.1.3 - Helyi humán fejlesztések\Hegymagasi projekt\Projekt\"/>
    </mc:Choice>
  </mc:AlternateContent>
  <xr:revisionPtr revIDLastSave="0" documentId="13_ncr:1_{B745F7CF-E254-4554-84A1-37B790CCF288}" xr6:coauthVersionLast="47" xr6:coauthVersionMax="47" xr10:uidLastSave="{00000000-0000-0000-0000-000000000000}"/>
  <bookViews>
    <workbookView xWindow="-108" yWindow="-108" windowWidth="23256" windowHeight="12456" xr2:uid="{D0B99FA0-F5CB-4DA7-9DC4-CBFFE6DFF8E8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6" i="1"/>
  <c r="D13" i="1"/>
  <c r="C13" i="1"/>
  <c r="F13" i="1" l="1"/>
  <c r="G13" i="1" s="1"/>
  <c r="H13" i="1" s="1"/>
</calcChain>
</file>

<file path=xl/sharedStrings.xml><?xml version="1.0" encoding="utf-8"?>
<sst xmlns="http://schemas.openxmlformats.org/spreadsheetml/2006/main" count="14" uniqueCount="14">
  <si>
    <t>Hegymagas</t>
  </si>
  <si>
    <t>Szigliget</t>
  </si>
  <si>
    <t>Raposka</t>
  </si>
  <si>
    <t>Kisapáti</t>
  </si>
  <si>
    <t>Nemesgulács</t>
  </si>
  <si>
    <t>Badacsonytördemic</t>
  </si>
  <si>
    <t>Káptalantóti</t>
  </si>
  <si>
    <t>Közbeszerzési díj</t>
  </si>
  <si>
    <t>Előkészítési költség</t>
  </si>
  <si>
    <t>Átalány díj</t>
  </si>
  <si>
    <t>Menedzsment költség</t>
  </si>
  <si>
    <t>Összesen</t>
  </si>
  <si>
    <t>33 hónapra lebontva</t>
  </si>
  <si>
    <t>Szochoval csökkentve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</si>
</sst>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3" fontId="0" fillId="2" borderId="1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ED61-6565-448F-B651-D156CB43C31D}">
  <dimension ref="B5:H13"/>
  <sheetViews>
    <sheetView tabSelected="1" workbookViewId="0">
      <selection activeCell="G10" sqref="G10"/>
    </sheetView>
  </sheetViews>
  <sheetFormatPr defaultRowHeight="14.4" x14ac:dyDescent="0.3"/>
  <cols>
    <col min="2" max="2" width="17.88671875" customWidth="1"/>
    <col min="3" max="3" width="11.109375" customWidth="1"/>
    <col min="4" max="4" width="16.6640625" customWidth="1"/>
    <col min="5" max="5" width="15" customWidth="1"/>
    <col min="6" max="6" width="21.21875" customWidth="1"/>
    <col min="7" max="7" width="19.77734375" customWidth="1"/>
    <col min="8" max="8" width="19.44140625" customWidth="1"/>
  </cols>
  <sheetData>
    <row r="5" spans="2:8" x14ac:dyDescent="0.3">
      <c r="B5" s="2"/>
      <c r="C5" s="6" t="s">
        <v>9</v>
      </c>
      <c r="D5" s="6" t="s">
        <v>8</v>
      </c>
      <c r="E5" s="6" t="s">
        <v>7</v>
      </c>
      <c r="F5" s="6" t="s">
        <v>10</v>
      </c>
    </row>
    <row r="6" spans="2:8" x14ac:dyDescent="0.3">
      <c r="B6" s="2" t="s">
        <v>0</v>
      </c>
      <c r="C6" s="3">
        <v>5523018</v>
      </c>
      <c r="D6" s="3">
        <v>499464</v>
      </c>
      <c r="E6" s="2">
        <v>125000</v>
      </c>
      <c r="F6" s="3">
        <f>C6-D6-E6</f>
        <v>4898554</v>
      </c>
    </row>
    <row r="7" spans="2:8" x14ac:dyDescent="0.3">
      <c r="B7" s="2" t="s">
        <v>1</v>
      </c>
      <c r="C7" s="3">
        <v>924000</v>
      </c>
      <c r="D7" s="3">
        <v>199040</v>
      </c>
      <c r="E7" s="3"/>
      <c r="F7" s="7">
        <f t="shared" ref="F7:F12" si="0">C7-D7-E7</f>
        <v>724960</v>
      </c>
    </row>
    <row r="8" spans="2:8" x14ac:dyDescent="0.3">
      <c r="B8" s="2" t="s">
        <v>2</v>
      </c>
      <c r="C8" s="3">
        <v>773250</v>
      </c>
      <c r="D8" s="3">
        <v>162383</v>
      </c>
      <c r="E8" s="3"/>
      <c r="F8" s="7">
        <f t="shared" si="0"/>
        <v>610867</v>
      </c>
    </row>
    <row r="9" spans="2:8" x14ac:dyDescent="0.3">
      <c r="B9" s="2" t="s">
        <v>3</v>
      </c>
      <c r="C9" s="3">
        <v>1064250</v>
      </c>
      <c r="D9" s="3">
        <v>223493</v>
      </c>
      <c r="E9" s="3"/>
      <c r="F9" s="7">
        <f t="shared" si="0"/>
        <v>840757</v>
      </c>
    </row>
    <row r="10" spans="2:8" x14ac:dyDescent="0.3">
      <c r="B10" s="2" t="s">
        <v>4</v>
      </c>
      <c r="C10" s="3">
        <v>938000</v>
      </c>
      <c r="D10" s="3">
        <v>196980</v>
      </c>
      <c r="E10" s="3"/>
      <c r="F10" s="7">
        <f t="shared" si="0"/>
        <v>741020</v>
      </c>
    </row>
    <row r="11" spans="2:8" x14ac:dyDescent="0.3">
      <c r="B11" s="2" t="s">
        <v>5</v>
      </c>
      <c r="C11" s="3">
        <v>959450</v>
      </c>
      <c r="D11" s="3">
        <v>201485</v>
      </c>
      <c r="E11" s="3"/>
      <c r="F11" s="7">
        <f t="shared" si="0"/>
        <v>757965</v>
      </c>
    </row>
    <row r="12" spans="2:8" x14ac:dyDescent="0.3">
      <c r="B12" s="2" t="s">
        <v>6</v>
      </c>
      <c r="C12" s="3">
        <v>842500</v>
      </c>
      <c r="D12" s="3">
        <v>176925</v>
      </c>
      <c r="E12" s="3"/>
      <c r="F12" s="7">
        <f t="shared" si="0"/>
        <v>665575</v>
      </c>
      <c r="G12" t="s">
        <v>12</v>
      </c>
      <c r="H12" t="s">
        <v>13</v>
      </c>
    </row>
    <row r="13" spans="2:8" x14ac:dyDescent="0.3">
      <c r="B13" s="4" t="s">
        <v>11</v>
      </c>
      <c r="C13" s="5">
        <f>SUM(C6:C12)</f>
        <v>11024468</v>
      </c>
      <c r="D13" s="5">
        <f>SUM(D6:D12)</f>
        <v>1659770</v>
      </c>
      <c r="E13" s="4"/>
      <c r="F13" s="5">
        <f>SUM(F6:F12)</f>
        <v>9239698</v>
      </c>
      <c r="G13" s="1">
        <f>F13/33</f>
        <v>279990.84848484851</v>
      </c>
      <c r="H13" s="1">
        <f>G13/1.13</f>
        <v>247779.51193349427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Egyed Enikő</dc:creator>
  <cp:lastModifiedBy>Egyed Enikő</cp:lastModifiedBy>
  <dcterms:created xsi:type="dcterms:W3CDTF">2026-04-28T15:09:18Z</dcterms:created>
  <dcterms:modified xsi:type="dcterms:W3CDTF">2026-05-12T16:02:59Z</dcterms:modified>
</cp:coreProperties>
</file>