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bookViews>
    <workbookView xWindow="-120" yWindow="-120" windowWidth="29040" windowHeight="15840" tabRatio="727"/>
  </bookViews>
  <sheets>
    <sheet name="12.mell." sheetId="9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1" i="94" l="1"/>
  <c r="D69" i="94"/>
  <c r="E69" i="94"/>
  <c r="C69" i="94"/>
  <c r="D59" i="94"/>
  <c r="D61" i="94" s="1"/>
  <c r="C61" i="94"/>
  <c r="D57" i="94"/>
  <c r="E57" i="94"/>
  <c r="C57" i="94"/>
  <c r="D42" i="94"/>
  <c r="E42" i="94"/>
  <c r="C42" i="94"/>
  <c r="D35" i="94"/>
  <c r="D39" i="94" s="1"/>
  <c r="E39" i="94"/>
  <c r="C39" i="94"/>
  <c r="D28" i="94"/>
  <c r="E34" i="94"/>
  <c r="C34" i="94"/>
  <c r="D7" i="94"/>
  <c r="E7" i="94"/>
  <c r="C7" i="94"/>
  <c r="D64" i="94"/>
  <c r="E64" i="94"/>
  <c r="C64" i="94"/>
  <c r="D53" i="94"/>
  <c r="E53" i="94"/>
  <c r="C53" i="94"/>
  <c r="D24" i="94"/>
  <c r="D22" i="94"/>
  <c r="E22" i="94"/>
  <c r="C22" i="94"/>
  <c r="D20" i="94"/>
  <c r="E20" i="94"/>
  <c r="C20" i="94"/>
  <c r="D17" i="94"/>
  <c r="E17" i="94"/>
  <c r="C17" i="94"/>
  <c r="D11" i="94"/>
  <c r="E11" i="94"/>
  <c r="C11" i="94"/>
  <c r="D34" i="94" l="1"/>
  <c r="E65" i="94"/>
  <c r="E70" i="94" s="1"/>
  <c r="D18" i="94"/>
  <c r="D23" i="94"/>
  <c r="D65" i="94"/>
  <c r="D70" i="94" s="1"/>
  <c r="C65" i="94"/>
  <c r="C70" i="94" s="1"/>
  <c r="E43" i="94"/>
  <c r="E45" i="94"/>
  <c r="E23" i="94"/>
  <c r="C23" i="94"/>
  <c r="E18" i="94"/>
  <c r="C18" i="94"/>
  <c r="C43" i="94"/>
  <c r="C45" i="94"/>
  <c r="D43" i="94"/>
  <c r="D45" i="94"/>
  <c r="D46" i="94" l="1"/>
  <c r="D44" i="94"/>
  <c r="E46" i="94"/>
  <c r="C46" i="94"/>
  <c r="E44" i="94"/>
  <c r="C44" i="94"/>
</calcChain>
</file>

<file path=xl/sharedStrings.xml><?xml version="1.0" encoding="utf-8"?>
<sst xmlns="http://schemas.openxmlformats.org/spreadsheetml/2006/main" count="137" uniqueCount="134">
  <si>
    <t>Előző időszak</t>
  </si>
  <si>
    <t>Tárgyi időszak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</si>
  <si>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</si>
  <si>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</si>
  <si>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</si>
  <si>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</si>
  <si>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</si>
  <si>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</si>
  <si>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</si>
  <si>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</si>
  <si>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</si>
  <si>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</si>
  <si>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</si>
  <si>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</si>
  <si>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</si>
  <si>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</si>
  <si>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</si>
  <si>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</si>
  <si>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</si>
  <si>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</si>
  <si>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</si>
  <si>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</si>
  <si>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</si>
  <si>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</si>
  <si>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</si>
  <si>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</si>
  <si>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</si>
  <si>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</si>
  <si>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Megnevezés</t>
  </si>
  <si>
    <t>30.</t>
  </si>
  <si>
    <t>31.</t>
  </si>
  <si>
    <t>32.</t>
  </si>
  <si>
    <t>33.</t>
  </si>
  <si>
    <t>Módosítások (+/-)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</si>
  <si>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</si>
  <si>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</si>
  <si>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</si>
  <si>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</si>
  <si>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</si>
  <si>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A/II Tárgyi eszközök  (=A/II/1+...+A/II/5)</t>
  </si>
  <si>
    <t>A/III/1 Tartós részesedések (=A/III/1a+…+A/III/1e)</t>
  </si>
  <si>
    <t>A/III/1b - ebből: tartós részesedések nem pénzügyi vállalkozásban</t>
  </si>
  <si>
    <t>A/III Befektetett pénzügyi eszközök (=A/III/1+A/III/2+A/III/3)</t>
  </si>
  <si>
    <t>A/IV/1 Koncesszióba, vagyonkezelésbe adott eszközök (=A/IV/1a+A/IV/1b+A/IV/1c)</t>
  </si>
  <si>
    <t>A/IV/1b - ebből: tárgyi eszközök</t>
  </si>
  <si>
    <t>A/IV Koncesszióba, vagyonkezelésbe adott eszközök (=A/IV/1+A/IV/2)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</si>
  <si>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</si>
  <si>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</si>
  <si>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</si>
  <si>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</si>
  <si>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</si>
  <si>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</si>
  <si>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</si>
  <si>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</si>
  <si>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</si>
  <si>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</si>
  <si>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 Költségvetési évben esedékes követelések (=D/I/1+…+D/I/8)</t>
  </si>
  <si>
    <t>D/II Költségvetési évet követően esedékes követelések (=D/II/1+…+D/II/8)</t>
  </si>
  <si>
    <t>D/III/4 Forgótőke elszámolása</t>
  </si>
  <si>
    <t>D/III Követelés jellegű sajátos elszámolások (=D/III/1+…+D/III/9)</t>
  </si>
  <si>
    <t>D) KÖVETELÉSEK  (=D/I+D/II+D/III)</t>
  </si>
  <si>
    <t>ESZKÖZÖK ÖSSZESEN (=A+B+C+D+E+F)</t>
  </si>
  <si>
    <t>G/I  Nemzeti vagyon induláskori értéke</t>
  </si>
  <si>
    <t>G/II Nemzeti vagyon változásai</t>
  </si>
  <si>
    <t>G/IV Felhalmozott eredmény</t>
  </si>
  <si>
    <t>G/VI Mérleg szerinti eredmény</t>
  </si>
  <si>
    <t>G/ SAJÁT TŐKE  (= G/I+…+G/VI)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</si>
  <si>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</si>
  <si>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</si>
  <si>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 Költségvetési évet követően esedékes kötelezettségek (=H/II/1+…+H/II/9)</t>
  </si>
  <si>
    <t>H/III/1 Kapott előlegek</t>
  </si>
  <si>
    <t>H/III/3 Más szervezetet megillető bevételek elszámolása</t>
  </si>
  <si>
    <t>H/III Kötelezettség jellegű sajátos elszámolások (=H/III/1+…+H/III/10)</t>
  </si>
  <si>
    <t>H) KÖTELEZETTSÉGEK (=H/I+H/II+H/III)</t>
  </si>
  <si>
    <t>J/2 Költségek, ráfordítások passzív időbeli elhatárolása</t>
  </si>
  <si>
    <t>J) PASSZÍV IDŐBELI ELHATÁROLÁSOK (=J/1+J/2+J/3)</t>
  </si>
  <si>
    <t>FORRÁSOK ÖSSZESEN (=G+H+I+J)</t>
  </si>
  <si>
    <t>D/I/4 Költségvetési évben esedékes követelések működési bevételre (=D/I/4a+…+D/I/4i)</t>
  </si>
  <si>
    <t>D/I/4a - ebből: költségvetési évben esedékes követelések készletértékesítés, szolg. ellenértéke értékesítésére</t>
  </si>
  <si>
    <t>D/II/3 Költségvetési évet követően esedékes követelések közhatalmii bevételre (=D/II/3a+…+D/II/3f)</t>
  </si>
  <si>
    <t>D/II/3e - ebből: költségvetési évet követően esedékes követelések termékek és szolgáltatásokadóira</t>
  </si>
  <si>
    <t xml:space="preserve">G/III Egyéb eszközök induláskori értéke és változásai </t>
  </si>
  <si>
    <t>J/3 Halasztott eredményszemléletű bevételek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</si>
  <si>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</si>
  <si>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</si>
  <si>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</si>
  <si>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</si>
  <si>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</si>
  <si>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</si>
  <si>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</si>
  <si>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</si>
  <si>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</si>
  <si>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</si>
  <si>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</si>
  <si>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</si>
  <si>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</si>
  <si>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</si>
  <si>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</si>
  <si>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</si>
  <si>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</si>
  <si>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</si>
  <si>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</si>
  <si>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</si>
  <si>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</si>
  <si>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</si>
  <si>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A/I/1 Vagyoni értékű jogok</t>
  </si>
  <si>
    <t>H/I/3 Költségvetési évben esedékes kötelezettségek dologi kiadásokra</t>
  </si>
  <si>
    <t xml:space="preserve">H/I Költségvetési évben esedékes kötelezettségek </t>
  </si>
  <si>
    <t>D/I/4b - ebből: költségvetési évben esedékes követelések tulajdonosi bevételekre</t>
  </si>
  <si>
    <t>D/I/4c - ebből: költségvetési évben esedékes követelések ellátási díjakra</t>
  </si>
  <si>
    <t>D/I/6 Költségvetési évben esedékes követelések működési célú átvett pénzeszközre (=D/I/6a+…+D/I/6i)</t>
  </si>
  <si>
    <t>D/I/7 Költségvetési évben esedékes követelések felhalmozási célú átvett pénzeszközre (=D/I/7a+…+D/I/7i)</t>
  </si>
  <si>
    <t>D/II/3d - ebből: költségvetési évet követően esedékes követelések vagyoni típusú adókra</t>
  </si>
  <si>
    <t>D/II/3f - ebből: költségvetési évet követően esedékes követelések egyéb közhatalmi bevételekre</t>
  </si>
  <si>
    <t>D/III/7 Folyósított, megelőlegezett tb és cst. Ellátások elszámolása</t>
  </si>
  <si>
    <t>H/I/9 Költségvetési évben esedékes kötelezettségek finanszírozási kiadásokra</t>
  </si>
  <si>
    <t>H/I/9g- ebből: Költségvetési évben esedékes kötelezettségek államháztartáson belüli megelőlegezések visszafizetése</t>
  </si>
  <si>
    <t>J/1 Eredményszemléletű bevételek passzív időbeli elhatárolása</t>
  </si>
  <si>
    <t>45.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</si>
  <si>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</si>
  <si>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</si>
  <si>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</si>
  <si>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</si>
  <si>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</si>
  <si>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</si>
  <si>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</si>
  <si>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</si>
  <si>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</si>
  <si>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</si>
  <si>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</si>
  <si>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Nemesgulács Község Önkormányzat 2021.évi Könyvviteli mérleg</t>
  </si>
  <si>
    <t>12. melléklet a /2022. (V.) önkormányzati rendelethez</t>
  </si>
  <si>
    <t>H/II/9 Költségvetési évet követően esedékes kötelezettségek dologi kiadásokra (&gt;=H/II/9a+…+H/II/9j)</t>
  </si>
  <si>
    <t>68.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</si>
</sst>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6" x14ac:knownFonts="1">
    <font>
      <sz val="10"/>
      <name val="Times New Roman CE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b/>
      <sz val="11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1" fillId="0" borderId="0"/>
    <xf numFmtId="0" fontId="15" fillId="0" borderId="0"/>
    <xf numFmtId="0" fontId="14" fillId="0" borderId="0"/>
  </cellStyleXfs>
  <cellXfs count="34">
    <xf numFmtId="0" fontId="0" fillId="0" borderId="0" xfId="0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3" fontId="7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3" fontId="6" fillId="0" borderId="0" xfId="0" applyNumberFormat="1" applyFont="1" applyBorder="1" applyAlignment="1">
      <alignment horizontal="right" vertical="top" wrapText="1"/>
    </xf>
    <xf numFmtId="0" fontId="7" fillId="0" borderId="0" xfId="0" applyFont="1" applyBorder="1"/>
    <xf numFmtId="0" fontId="8" fillId="2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left" vertical="top" wrapText="1"/>
    </xf>
    <xf numFmtId="3" fontId="13" fillId="0" borderId="1" xfId="0" applyNumberFormat="1" applyFont="1" applyBorder="1" applyAlignment="1">
      <alignment horizontal="right" vertical="top" wrapText="1"/>
    </xf>
    <xf numFmtId="0" fontId="0" fillId="0" borderId="2" xfId="0" applyBorder="1"/>
    <xf numFmtId="0" fontId="1" fillId="0" borderId="3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right" vertical="top" wrapText="1"/>
    </xf>
    <xf numFmtId="3" fontId="9" fillId="0" borderId="6" xfId="0" applyNumberFormat="1" applyFont="1" applyBorder="1" applyAlignment="1">
      <alignment horizontal="right" vertical="top" wrapText="1"/>
    </xf>
    <xf numFmtId="3" fontId="10" fillId="0" borderId="6" xfId="0" applyNumberFormat="1" applyFont="1" applyBorder="1" applyAlignment="1">
      <alignment horizontal="right" vertical="top" wrapText="1"/>
    </xf>
    <xf numFmtId="0" fontId="10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3" fontId="13" fillId="0" borderId="6" xfId="0" applyNumberFormat="1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left" vertical="top" wrapText="1"/>
    </xf>
    <xf numFmtId="3" fontId="13" fillId="0" borderId="8" xfId="0" applyNumberFormat="1" applyFont="1" applyBorder="1" applyAlignment="1">
      <alignment horizontal="right" vertical="top" wrapText="1"/>
    </xf>
    <xf numFmtId="3" fontId="13" fillId="0" borderId="9" xfId="0" applyNumberFormat="1" applyFont="1" applyBorder="1" applyAlignment="1">
      <alignment horizontal="right" vertical="top" wrapText="1"/>
    </xf>
  </cellXfs>
  <cellStyles count="10">
    <cellStyle name="Excel Built-in Normal" xfId="1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2" xfId="6"/>
    <cellStyle name="Normál 3" xfId="7"/>
    <cellStyle name="Normál 4" xfId="8"/>
    <cellStyle name="Normal_KTRSZJ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3"/>
  <dimension ref="A1:E179"/>
  <sheetViews>
    <sheetView tabSelected="1" zoomScaleNormal="100" workbookViewId="0">
      <selection activeCell="G10" sqref="G10"/>
    </sheetView>
  </sheetViews>
  <sheetFormatPr defaultRowHeight="13.2" x14ac:dyDescent="0.25"/>
  <cols>
    <col min="1" max="1" width="3.5546875" bestFit="1" customWidth="1"/>
    <col min="2" max="2" width="44.33203125" customWidth="1"/>
    <col min="3" max="3" width="16.33203125" customWidth="1"/>
    <col min="4" max="4" width="14.44140625" customWidth="1"/>
    <col min="5" max="5" width="17.6640625" customWidth="1"/>
  </cols>
  <sheetData>
    <row r="1" spans="1:5" ht="13.8" thickBot="1" x14ac:dyDescent="0.3">
      <c r="C1" t="s">
        <v>131</v>
      </c>
    </row>
    <row r="2" spans="1:5" ht="36.75" customHeight="1" x14ac:dyDescent="0.3">
      <c r="A2" s="17"/>
      <c r="B2" s="18" t="s">
        <v>130</v>
      </c>
      <c r="C2" s="19"/>
      <c r="D2" s="19"/>
      <c r="E2" s="20"/>
    </row>
    <row r="3" spans="1:5" ht="30" customHeight="1" x14ac:dyDescent="0.25">
      <c r="A3" s="21"/>
      <c r="B3" s="8" t="s">
        <v>28</v>
      </c>
      <c r="C3" s="8" t="s">
        <v>0</v>
      </c>
      <c r="D3" s="8" t="s">
        <v>33</v>
      </c>
      <c r="E3" s="22" t="s">
        <v>1</v>
      </c>
    </row>
    <row r="4" spans="1:5" ht="16.5" customHeight="1" x14ac:dyDescent="0.25">
      <c r="A4" s="21"/>
      <c r="B4" s="8"/>
      <c r="C4" s="8"/>
      <c r="D4" s="8"/>
      <c r="E4" s="22"/>
    </row>
    <row r="5" spans="1:5" ht="16.5" customHeight="1" x14ac:dyDescent="0.25">
      <c r="A5" s="23" t="s">
        <v>2</v>
      </c>
      <c r="B5" s="9" t="s">
        <v>105</v>
      </c>
      <c r="C5" s="10">
        <v>3300000</v>
      </c>
      <c r="D5" s="10">
        <v>0</v>
      </c>
      <c r="E5" s="24">
        <v>0</v>
      </c>
    </row>
    <row r="6" spans="1:5" ht="12.6" customHeight="1" x14ac:dyDescent="0.25">
      <c r="A6" s="23" t="s">
        <v>3</v>
      </c>
      <c r="B6" s="11" t="s">
        <v>34</v>
      </c>
      <c r="C6" s="12">
        <v>0</v>
      </c>
      <c r="D6" s="12">
        <v>0</v>
      </c>
      <c r="E6" s="25">
        <v>3300000</v>
      </c>
    </row>
    <row r="7" spans="1:5" ht="12.6" customHeight="1" x14ac:dyDescent="0.25">
      <c r="A7" s="23" t="s">
        <v>4</v>
      </c>
      <c r="B7" s="13" t="s">
        <v>35</v>
      </c>
      <c r="C7" s="14">
        <f>C6+C5</f>
        <v>3300000</v>
      </c>
      <c r="D7" s="14">
        <f>D6+D5</f>
        <v>0</v>
      </c>
      <c r="E7" s="26">
        <f>E6+E5</f>
        <v>3300000</v>
      </c>
    </row>
    <row r="8" spans="1:5" ht="25.5" customHeight="1" x14ac:dyDescent="0.25">
      <c r="A8" s="23" t="s">
        <v>5</v>
      </c>
      <c r="B8" s="11" t="s">
        <v>36</v>
      </c>
      <c r="C8" s="12">
        <v>624044597</v>
      </c>
      <c r="D8" s="12">
        <v>0</v>
      </c>
      <c r="E8" s="25">
        <v>612511466</v>
      </c>
    </row>
    <row r="9" spans="1:5" ht="12.6" customHeight="1" x14ac:dyDescent="0.25">
      <c r="A9" s="23" t="s">
        <v>6</v>
      </c>
      <c r="B9" s="11" t="s">
        <v>37</v>
      </c>
      <c r="C9" s="12">
        <v>10974671</v>
      </c>
      <c r="D9" s="12">
        <v>0</v>
      </c>
      <c r="E9" s="25">
        <v>13644143</v>
      </c>
    </row>
    <row r="10" spans="1:5" ht="12.6" customHeight="1" x14ac:dyDescent="0.25">
      <c r="A10" s="23" t="s">
        <v>7</v>
      </c>
      <c r="B10" s="11" t="s">
        <v>38</v>
      </c>
      <c r="C10" s="12">
        <v>2355085</v>
      </c>
      <c r="D10" s="12">
        <v>0</v>
      </c>
      <c r="E10" s="25">
        <v>2813423</v>
      </c>
    </row>
    <row r="11" spans="1:5" ht="16.5" customHeight="1" x14ac:dyDescent="0.25">
      <c r="A11" s="23" t="s">
        <v>8</v>
      </c>
      <c r="B11" s="13" t="s">
        <v>39</v>
      </c>
      <c r="C11" s="14">
        <f>C8+C9+C10</f>
        <v>637374353</v>
      </c>
      <c r="D11" s="14">
        <f>D8+D9+D10</f>
        <v>0</v>
      </c>
      <c r="E11" s="26">
        <f>E8+E9+E10</f>
        <v>628969032</v>
      </c>
    </row>
    <row r="12" spans="1:5" ht="12.6" customHeight="1" x14ac:dyDescent="0.25">
      <c r="A12" s="23" t="s">
        <v>9</v>
      </c>
      <c r="B12" s="11" t="s">
        <v>40</v>
      </c>
      <c r="C12" s="12">
        <v>10000</v>
      </c>
      <c r="D12" s="12">
        <v>0</v>
      </c>
      <c r="E12" s="25">
        <v>10000</v>
      </c>
    </row>
    <row r="13" spans="1:5" ht="28.5" customHeight="1" x14ac:dyDescent="0.25">
      <c r="A13" s="23" t="s">
        <v>10</v>
      </c>
      <c r="B13" s="11" t="s">
        <v>41</v>
      </c>
      <c r="C13" s="12">
        <v>10000</v>
      </c>
      <c r="D13" s="12">
        <v>0</v>
      </c>
      <c r="E13" s="25">
        <v>10000</v>
      </c>
    </row>
    <row r="14" spans="1:5" ht="27" customHeight="1" x14ac:dyDescent="0.25">
      <c r="A14" s="27" t="s">
        <v>10</v>
      </c>
      <c r="B14" s="13" t="s">
        <v>42</v>
      </c>
      <c r="C14" s="14">
        <v>10000</v>
      </c>
      <c r="D14" s="14">
        <v>0</v>
      </c>
      <c r="E14" s="26">
        <v>10000</v>
      </c>
    </row>
    <row r="15" spans="1:5" ht="27.75" customHeight="1" x14ac:dyDescent="0.25">
      <c r="A15" s="28" t="s">
        <v>11</v>
      </c>
      <c r="B15" s="11" t="s">
        <v>43</v>
      </c>
      <c r="C15" s="12">
        <v>186076397</v>
      </c>
      <c r="D15" s="12">
        <v>0</v>
      </c>
      <c r="E15" s="25">
        <v>181864437</v>
      </c>
    </row>
    <row r="16" spans="1:5" ht="15" customHeight="1" x14ac:dyDescent="0.25">
      <c r="A16" s="28" t="s">
        <v>12</v>
      </c>
      <c r="B16" s="11" t="s">
        <v>44</v>
      </c>
      <c r="C16" s="12">
        <v>190288357</v>
      </c>
      <c r="D16" s="12">
        <v>0</v>
      </c>
      <c r="E16" s="25">
        <v>181864437</v>
      </c>
    </row>
    <row r="17" spans="1:5" ht="15.75" customHeight="1" x14ac:dyDescent="0.25">
      <c r="A17" s="27" t="s">
        <v>13</v>
      </c>
      <c r="B17" s="13" t="s">
        <v>45</v>
      </c>
      <c r="C17" s="14">
        <f>C15</f>
        <v>186076397</v>
      </c>
      <c r="D17" s="14">
        <f>D15</f>
        <v>0</v>
      </c>
      <c r="E17" s="26">
        <f>E15</f>
        <v>181864437</v>
      </c>
    </row>
    <row r="18" spans="1:5" ht="30.75" customHeight="1" x14ac:dyDescent="0.25">
      <c r="A18" s="27" t="s">
        <v>14</v>
      </c>
      <c r="B18" s="13" t="s">
        <v>46</v>
      </c>
      <c r="C18" s="14">
        <f>C7+C11+C14+C17</f>
        <v>826760750</v>
      </c>
      <c r="D18" s="14">
        <f>D7+D11+D14+D17</f>
        <v>0</v>
      </c>
      <c r="E18" s="26">
        <f>E7+E11+E14+E17</f>
        <v>814143469</v>
      </c>
    </row>
    <row r="19" spans="1:5" ht="12.6" customHeight="1" x14ac:dyDescent="0.25">
      <c r="A19" s="28" t="s">
        <v>15</v>
      </c>
      <c r="B19" s="11" t="s">
        <v>47</v>
      </c>
      <c r="C19" s="12">
        <v>49995</v>
      </c>
      <c r="D19" s="12">
        <v>0</v>
      </c>
      <c r="E19" s="25">
        <v>4545</v>
      </c>
    </row>
    <row r="20" spans="1:5" ht="15" customHeight="1" x14ac:dyDescent="0.25">
      <c r="A20" s="27" t="s">
        <v>16</v>
      </c>
      <c r="B20" s="13" t="s">
        <v>48</v>
      </c>
      <c r="C20" s="14">
        <f>C19</f>
        <v>49995</v>
      </c>
      <c r="D20" s="14">
        <f>D19</f>
        <v>0</v>
      </c>
      <c r="E20" s="26">
        <f>E19</f>
        <v>4545</v>
      </c>
    </row>
    <row r="21" spans="1:5" ht="12.6" customHeight="1" x14ac:dyDescent="0.25">
      <c r="A21" s="28" t="s">
        <v>17</v>
      </c>
      <c r="B21" s="11" t="s">
        <v>49</v>
      </c>
      <c r="C21" s="12">
        <v>39063594</v>
      </c>
      <c r="D21" s="12">
        <v>0</v>
      </c>
      <c r="E21" s="25">
        <v>87153318</v>
      </c>
    </row>
    <row r="22" spans="1:5" ht="12.6" customHeight="1" x14ac:dyDescent="0.25">
      <c r="A22" s="27" t="s">
        <v>18</v>
      </c>
      <c r="B22" s="13" t="s">
        <v>50</v>
      </c>
      <c r="C22" s="14">
        <f>C21</f>
        <v>39063594</v>
      </c>
      <c r="D22" s="14">
        <f>D21</f>
        <v>0</v>
      </c>
      <c r="E22" s="26">
        <f>E21</f>
        <v>87153318</v>
      </c>
    </row>
    <row r="23" spans="1:5" ht="20.25" customHeight="1" x14ac:dyDescent="0.25">
      <c r="A23" s="27" t="s">
        <v>19</v>
      </c>
      <c r="B23" s="13" t="s">
        <v>51</v>
      </c>
      <c r="C23" s="14">
        <f>C20+C22</f>
        <v>39113589</v>
      </c>
      <c r="D23" s="14">
        <f>D20+D22</f>
        <v>0</v>
      </c>
      <c r="E23" s="26">
        <f>E20+E22</f>
        <v>87157863</v>
      </c>
    </row>
    <row r="24" spans="1:5" ht="27.75" customHeight="1" x14ac:dyDescent="0.25">
      <c r="A24" s="28" t="s">
        <v>20</v>
      </c>
      <c r="B24" s="11" t="s">
        <v>52</v>
      </c>
      <c r="C24" s="12">
        <v>4711125</v>
      </c>
      <c r="D24" s="12">
        <f>D25+D26+D27</f>
        <v>0</v>
      </c>
      <c r="E24" s="25">
        <v>3366684</v>
      </c>
    </row>
    <row r="25" spans="1:5" ht="24.75" customHeight="1" x14ac:dyDescent="0.25">
      <c r="A25" s="28" t="s">
        <v>21</v>
      </c>
      <c r="B25" s="11" t="s">
        <v>53</v>
      </c>
      <c r="C25" s="12">
        <v>1032811</v>
      </c>
      <c r="D25" s="12">
        <v>0</v>
      </c>
      <c r="E25" s="25">
        <v>579717</v>
      </c>
    </row>
    <row r="26" spans="1:5" ht="23.25" customHeight="1" x14ac:dyDescent="0.25">
      <c r="A26" s="28" t="s">
        <v>22</v>
      </c>
      <c r="B26" s="11" t="s">
        <v>54</v>
      </c>
      <c r="C26" s="12">
        <v>3414608</v>
      </c>
      <c r="D26" s="12">
        <v>0</v>
      </c>
      <c r="E26" s="25">
        <v>2549866</v>
      </c>
    </row>
    <row r="27" spans="1:5" ht="28.5" customHeight="1" x14ac:dyDescent="0.25">
      <c r="A27" s="28" t="s">
        <v>23</v>
      </c>
      <c r="B27" s="11" t="s">
        <v>55</v>
      </c>
      <c r="C27" s="12">
        <v>263706</v>
      </c>
      <c r="D27" s="12">
        <v>0</v>
      </c>
      <c r="E27" s="25">
        <v>237101</v>
      </c>
    </row>
    <row r="28" spans="1:5" ht="27" customHeight="1" x14ac:dyDescent="0.25">
      <c r="A28" s="28" t="s">
        <v>24</v>
      </c>
      <c r="B28" s="11" t="s">
        <v>77</v>
      </c>
      <c r="C28" s="12">
        <v>2581293</v>
      </c>
      <c r="D28" s="12">
        <f t="shared" ref="D28" si="0">D29+D30+D31</f>
        <v>0</v>
      </c>
      <c r="E28" s="25">
        <v>2374003</v>
      </c>
    </row>
    <row r="29" spans="1:5" ht="24.75" customHeight="1" x14ac:dyDescent="0.25">
      <c r="A29" s="28" t="s">
        <v>25</v>
      </c>
      <c r="B29" s="11" t="s">
        <v>78</v>
      </c>
      <c r="C29" s="12">
        <v>2432339</v>
      </c>
      <c r="D29" s="12">
        <v>0</v>
      </c>
      <c r="E29" s="25">
        <v>2186339</v>
      </c>
    </row>
    <row r="30" spans="1:5" ht="24.75" customHeight="1" x14ac:dyDescent="0.25">
      <c r="A30" s="28" t="s">
        <v>26</v>
      </c>
      <c r="B30" s="11" t="s">
        <v>108</v>
      </c>
      <c r="C30" s="12">
        <v>46024</v>
      </c>
      <c r="D30" s="12">
        <v>0</v>
      </c>
      <c r="E30" s="25">
        <v>46024</v>
      </c>
    </row>
    <row r="31" spans="1:5" ht="24.75" customHeight="1" x14ac:dyDescent="0.25">
      <c r="A31" s="28" t="s">
        <v>27</v>
      </c>
      <c r="B31" s="11" t="s">
        <v>109</v>
      </c>
      <c r="C31" s="12">
        <v>102930</v>
      </c>
      <c r="D31" s="12">
        <v>0</v>
      </c>
      <c r="E31" s="25">
        <v>141640</v>
      </c>
    </row>
    <row r="32" spans="1:5" ht="24.75" customHeight="1" x14ac:dyDescent="0.25">
      <c r="A32" s="28" t="s">
        <v>29</v>
      </c>
      <c r="B32" s="11" t="s">
        <v>110</v>
      </c>
      <c r="C32" s="12">
        <v>150000</v>
      </c>
      <c r="D32" s="12">
        <v>0</v>
      </c>
      <c r="E32" s="25">
        <v>150000</v>
      </c>
    </row>
    <row r="33" spans="1:5" ht="24.75" customHeight="1" x14ac:dyDescent="0.25">
      <c r="A33" s="28" t="s">
        <v>30</v>
      </c>
      <c r="B33" s="11" t="s">
        <v>111</v>
      </c>
      <c r="C33" s="12">
        <v>864250</v>
      </c>
      <c r="D33" s="12">
        <v>0</v>
      </c>
      <c r="E33" s="25">
        <v>864250</v>
      </c>
    </row>
    <row r="34" spans="1:5" ht="25.5" customHeight="1" x14ac:dyDescent="0.25">
      <c r="A34" s="27" t="s">
        <v>31</v>
      </c>
      <c r="B34" s="13" t="s">
        <v>56</v>
      </c>
      <c r="C34" s="14">
        <f>C33+C24+C28+C32</f>
        <v>8306668</v>
      </c>
      <c r="D34" s="14">
        <f t="shared" ref="D34:E34" si="1">D33+D24+D28+D32</f>
        <v>0</v>
      </c>
      <c r="E34" s="26">
        <f t="shared" si="1"/>
        <v>6754937</v>
      </c>
    </row>
    <row r="35" spans="1:5" ht="23.25" customHeight="1" x14ac:dyDescent="0.25">
      <c r="A35" s="28" t="s">
        <v>32</v>
      </c>
      <c r="B35" s="11" t="s">
        <v>79</v>
      </c>
      <c r="C35" s="12">
        <v>26263160</v>
      </c>
      <c r="D35" s="12">
        <f t="shared" ref="D35" si="2">D36+D37+D38</f>
        <v>0</v>
      </c>
      <c r="E35" s="25">
        <v>24816489</v>
      </c>
    </row>
    <row r="36" spans="1:5" ht="29.25" customHeight="1" x14ac:dyDescent="0.25">
      <c r="A36" s="28" t="s">
        <v>83</v>
      </c>
      <c r="B36" s="11" t="s">
        <v>112</v>
      </c>
      <c r="C36" s="12">
        <v>0</v>
      </c>
      <c r="D36" s="12">
        <v>0</v>
      </c>
      <c r="E36" s="25">
        <v>562</v>
      </c>
    </row>
    <row r="37" spans="1:5" ht="24.75" customHeight="1" x14ac:dyDescent="0.25">
      <c r="A37" s="28" t="s">
        <v>84</v>
      </c>
      <c r="B37" s="11" t="s">
        <v>80</v>
      </c>
      <c r="C37" s="12">
        <v>26258160</v>
      </c>
      <c r="D37" s="12">
        <v>0</v>
      </c>
      <c r="E37" s="25">
        <v>24815927</v>
      </c>
    </row>
    <row r="38" spans="1:5" ht="24.75" customHeight="1" x14ac:dyDescent="0.25">
      <c r="A38" s="28" t="s">
        <v>85</v>
      </c>
      <c r="B38" s="11" t="s">
        <v>113</v>
      </c>
      <c r="C38" s="12">
        <v>5000</v>
      </c>
      <c r="D38" s="12">
        <v>0</v>
      </c>
      <c r="E38" s="25">
        <v>0</v>
      </c>
    </row>
    <row r="39" spans="1:5" ht="26.25" customHeight="1" x14ac:dyDescent="0.25">
      <c r="A39" s="27" t="s">
        <v>86</v>
      </c>
      <c r="B39" s="13" t="s">
        <v>57</v>
      </c>
      <c r="C39" s="14">
        <f>C35</f>
        <v>26263160</v>
      </c>
      <c r="D39" s="14">
        <f>D35</f>
        <v>0</v>
      </c>
      <c r="E39" s="26">
        <f>E35</f>
        <v>24816489</v>
      </c>
    </row>
    <row r="40" spans="1:5" ht="12.6" customHeight="1" x14ac:dyDescent="0.25">
      <c r="A40" s="28" t="s">
        <v>87</v>
      </c>
      <c r="B40" s="11" t="s">
        <v>58</v>
      </c>
      <c r="C40" s="12">
        <v>50000</v>
      </c>
      <c r="D40" s="12">
        <v>0</v>
      </c>
      <c r="E40" s="25">
        <v>50000</v>
      </c>
    </row>
    <row r="41" spans="1:5" ht="12.6" customHeight="1" x14ac:dyDescent="0.25">
      <c r="A41" s="28" t="s">
        <v>88</v>
      </c>
      <c r="B41" s="11" t="s">
        <v>114</v>
      </c>
      <c r="C41" s="12">
        <v>982</v>
      </c>
      <c r="D41" s="12"/>
      <c r="E41" s="25">
        <v>0</v>
      </c>
    </row>
    <row r="42" spans="1:5" ht="15.75" customHeight="1" x14ac:dyDescent="0.25">
      <c r="A42" s="27" t="s">
        <v>89</v>
      </c>
      <c r="B42" s="13" t="s">
        <v>59</v>
      </c>
      <c r="C42" s="14">
        <f>C40+C41</f>
        <v>50982</v>
      </c>
      <c r="D42" s="14">
        <f t="shared" ref="D42:E42" si="3">D40+D41</f>
        <v>0</v>
      </c>
      <c r="E42" s="26">
        <f t="shared" si="3"/>
        <v>50000</v>
      </c>
    </row>
    <row r="43" spans="1:5" ht="15.75" hidden="1" customHeight="1" x14ac:dyDescent="0.25">
      <c r="A43" s="27" t="s">
        <v>90</v>
      </c>
      <c r="B43" s="13" t="s">
        <v>60</v>
      </c>
      <c r="C43" s="14">
        <f>C34+C39+C42</f>
        <v>34620810</v>
      </c>
      <c r="D43" s="14">
        <f>D34+D39+D42</f>
        <v>0</v>
      </c>
      <c r="E43" s="26">
        <f>E34+E39+E42</f>
        <v>31621426</v>
      </c>
    </row>
    <row r="44" spans="1:5" ht="48.75" hidden="1" customHeight="1" x14ac:dyDescent="0.25">
      <c r="A44" s="27" t="s">
        <v>91</v>
      </c>
      <c r="B44" s="13" t="s">
        <v>61</v>
      </c>
      <c r="C44" s="14" t="e">
        <f>C18+#REF!+C23+C43</f>
        <v>#REF!</v>
      </c>
      <c r="D44" s="14" t="e">
        <f>D18+#REF!+D23+D43</f>
        <v>#REF!</v>
      </c>
      <c r="E44" s="26" t="e">
        <f>E18+#REF!+E23+E43</f>
        <v>#REF!</v>
      </c>
    </row>
    <row r="45" spans="1:5" ht="18" customHeight="1" x14ac:dyDescent="0.25">
      <c r="A45" s="27" t="s">
        <v>92</v>
      </c>
      <c r="B45" s="13" t="s">
        <v>60</v>
      </c>
      <c r="C45" s="14">
        <f>C34+C39+C42</f>
        <v>34620810</v>
      </c>
      <c r="D45" s="14">
        <f>D34+D39+D42</f>
        <v>0</v>
      </c>
      <c r="E45" s="26">
        <f>E34+E39+E42</f>
        <v>31621426</v>
      </c>
    </row>
    <row r="46" spans="1:5" ht="30.75" customHeight="1" x14ac:dyDescent="0.25">
      <c r="A46" s="27" t="s">
        <v>93</v>
      </c>
      <c r="B46" s="15" t="s">
        <v>61</v>
      </c>
      <c r="C46" s="16">
        <f>C18+C23+C45</f>
        <v>900495149</v>
      </c>
      <c r="D46" s="16">
        <f>D18+D23+D45</f>
        <v>0</v>
      </c>
      <c r="E46" s="29">
        <f>E18+E23+E45</f>
        <v>932922758</v>
      </c>
    </row>
    <row r="47" spans="1:5" ht="58.5" customHeight="1" x14ac:dyDescent="0.25">
      <c r="A47" s="28" t="s">
        <v>118</v>
      </c>
      <c r="B47" s="13"/>
      <c r="C47" s="14"/>
      <c r="D47" s="14"/>
      <c r="E47" s="26"/>
    </row>
    <row r="48" spans="1:5" ht="18.75" customHeight="1" x14ac:dyDescent="0.25">
      <c r="A48" s="28" t="s">
        <v>94</v>
      </c>
      <c r="B48" s="11" t="s">
        <v>62</v>
      </c>
      <c r="C48" s="12">
        <v>1018274751</v>
      </c>
      <c r="D48" s="12">
        <v>0</v>
      </c>
      <c r="E48" s="25">
        <v>1018274751</v>
      </c>
    </row>
    <row r="49" spans="1:5" ht="18.75" customHeight="1" x14ac:dyDescent="0.25">
      <c r="A49" s="28" t="s">
        <v>95</v>
      </c>
      <c r="B49" s="11" t="s">
        <v>63</v>
      </c>
      <c r="C49" s="12">
        <v>71605837</v>
      </c>
      <c r="D49" s="12">
        <v>0</v>
      </c>
      <c r="E49" s="25">
        <v>71605837</v>
      </c>
    </row>
    <row r="50" spans="1:5" ht="27" customHeight="1" x14ac:dyDescent="0.25">
      <c r="A50" s="28" t="s">
        <v>96</v>
      </c>
      <c r="B50" s="11" t="s">
        <v>81</v>
      </c>
      <c r="C50" s="12">
        <v>14529860</v>
      </c>
      <c r="D50" s="12">
        <v>0</v>
      </c>
      <c r="E50" s="25">
        <v>14529860</v>
      </c>
    </row>
    <row r="51" spans="1:5" ht="18.75" customHeight="1" x14ac:dyDescent="0.25">
      <c r="A51" s="28" t="s">
        <v>97</v>
      </c>
      <c r="B51" s="11" t="s">
        <v>64</v>
      </c>
      <c r="C51" s="12">
        <v>-263311857</v>
      </c>
      <c r="D51" s="12">
        <v>0</v>
      </c>
      <c r="E51" s="25">
        <v>-277082092</v>
      </c>
    </row>
    <row r="52" spans="1:5" ht="16.5" customHeight="1" x14ac:dyDescent="0.25">
      <c r="A52" s="28" t="s">
        <v>98</v>
      </c>
      <c r="B52" s="11" t="s">
        <v>65</v>
      </c>
      <c r="C52" s="12">
        <v>-13770235</v>
      </c>
      <c r="D52" s="12">
        <v>0</v>
      </c>
      <c r="E52" s="25">
        <v>-5193582</v>
      </c>
    </row>
    <row r="53" spans="1:5" ht="18.75" customHeight="1" x14ac:dyDescent="0.25">
      <c r="A53" s="27" t="s">
        <v>99</v>
      </c>
      <c r="B53" s="13" t="s">
        <v>66</v>
      </c>
      <c r="C53" s="14">
        <f>C48+C49+C50+C51+C52</f>
        <v>827328356</v>
      </c>
      <c r="D53" s="14">
        <f>D48+D49+D50+D51+D52</f>
        <v>0</v>
      </c>
      <c r="E53" s="26">
        <f>E48+E49+E50+E51+E52</f>
        <v>822134774</v>
      </c>
    </row>
    <row r="54" spans="1:5" ht="24.75" customHeight="1" x14ac:dyDescent="0.25">
      <c r="A54" s="28" t="s">
        <v>100</v>
      </c>
      <c r="B54" s="11" t="s">
        <v>106</v>
      </c>
      <c r="C54" s="12">
        <v>335988</v>
      </c>
      <c r="D54" s="12">
        <v>0</v>
      </c>
      <c r="E54" s="25">
        <v>275939</v>
      </c>
    </row>
    <row r="55" spans="1:5" ht="24.75" customHeight="1" x14ac:dyDescent="0.25">
      <c r="A55" s="28" t="s">
        <v>101</v>
      </c>
      <c r="B55" s="11" t="s">
        <v>115</v>
      </c>
      <c r="C55" s="12">
        <v>48961</v>
      </c>
      <c r="D55" s="12">
        <v>0</v>
      </c>
      <c r="E55" s="25">
        <v>0</v>
      </c>
    </row>
    <row r="56" spans="1:5" ht="24.75" customHeight="1" x14ac:dyDescent="0.25">
      <c r="A56" s="28" t="s">
        <v>102</v>
      </c>
      <c r="B56" s="11" t="s">
        <v>116</v>
      </c>
      <c r="C56" s="12">
        <v>48961</v>
      </c>
      <c r="D56" s="12">
        <v>0</v>
      </c>
      <c r="E56" s="25">
        <v>0</v>
      </c>
    </row>
    <row r="57" spans="1:5" ht="24.75" customHeight="1" x14ac:dyDescent="0.25">
      <c r="A57" s="27" t="s">
        <v>103</v>
      </c>
      <c r="B57" s="13" t="s">
        <v>107</v>
      </c>
      <c r="C57" s="14">
        <f>C54+C55</f>
        <v>384949</v>
      </c>
      <c r="D57" s="14">
        <f t="shared" ref="D57:E57" si="4">D54+D55</f>
        <v>0</v>
      </c>
      <c r="E57" s="26">
        <f t="shared" si="4"/>
        <v>275939</v>
      </c>
    </row>
    <row r="58" spans="1:5" ht="24.75" customHeight="1" x14ac:dyDescent="0.25">
      <c r="A58" s="27" t="s">
        <v>104</v>
      </c>
      <c r="B58" s="11" t="s">
        <v>132</v>
      </c>
      <c r="C58" s="14"/>
      <c r="D58" s="14"/>
      <c r="E58" s="25">
        <v>169855</v>
      </c>
    </row>
    <row r="59" spans="1:5" ht="25.5" customHeight="1" x14ac:dyDescent="0.25">
      <c r="A59" s="28" t="s">
        <v>119</v>
      </c>
      <c r="B59" s="11" t="s">
        <v>67</v>
      </c>
      <c r="C59" s="12">
        <v>2501617</v>
      </c>
      <c r="D59" s="12">
        <f t="shared" ref="D59" si="5">D60</f>
        <v>0</v>
      </c>
      <c r="E59" s="25">
        <v>2707685</v>
      </c>
    </row>
    <row r="60" spans="1:5" ht="26.25" customHeight="1" x14ac:dyDescent="0.25">
      <c r="A60" s="28" t="s">
        <v>120</v>
      </c>
      <c r="B60" s="11" t="s">
        <v>68</v>
      </c>
      <c r="C60" s="12">
        <v>2501617</v>
      </c>
      <c r="D60" s="12">
        <v>0</v>
      </c>
      <c r="E60" s="25">
        <v>2707685</v>
      </c>
    </row>
    <row r="61" spans="1:5" ht="15.75" customHeight="1" x14ac:dyDescent="0.25">
      <c r="A61" s="27" t="s">
        <v>121</v>
      </c>
      <c r="B61" s="13" t="s">
        <v>69</v>
      </c>
      <c r="C61" s="14">
        <f>C59</f>
        <v>2501617</v>
      </c>
      <c r="D61" s="14">
        <f t="shared" ref="D61" si="6">D59</f>
        <v>0</v>
      </c>
      <c r="E61" s="26">
        <f>E59+E58</f>
        <v>2877540</v>
      </c>
    </row>
    <row r="62" spans="1:5" ht="17.25" customHeight="1" x14ac:dyDescent="0.25">
      <c r="A62" s="28" t="s">
        <v>122</v>
      </c>
      <c r="B62" s="11" t="s">
        <v>70</v>
      </c>
      <c r="C62" s="12">
        <v>766787</v>
      </c>
      <c r="D62" s="12">
        <v>0</v>
      </c>
      <c r="E62" s="25">
        <v>1510893</v>
      </c>
    </row>
    <row r="63" spans="1:5" ht="26.25" customHeight="1" x14ac:dyDescent="0.25">
      <c r="A63" s="28" t="s">
        <v>123</v>
      </c>
      <c r="B63" s="11" t="s">
        <v>71</v>
      </c>
      <c r="C63" s="12">
        <v>42871</v>
      </c>
      <c r="D63" s="12">
        <v>0</v>
      </c>
      <c r="E63" s="25">
        <v>23871</v>
      </c>
    </row>
    <row r="64" spans="1:5" ht="25.5" customHeight="1" x14ac:dyDescent="0.25">
      <c r="A64" s="27" t="s">
        <v>124</v>
      </c>
      <c r="B64" s="13" t="s">
        <v>72</v>
      </c>
      <c r="C64" s="14">
        <f>C62+C63</f>
        <v>809658</v>
      </c>
      <c r="D64" s="14">
        <f>D62+D63</f>
        <v>0</v>
      </c>
      <c r="E64" s="26">
        <f>E62+E63</f>
        <v>1534764</v>
      </c>
    </row>
    <row r="65" spans="1:5" ht="18.75" customHeight="1" x14ac:dyDescent="0.25">
      <c r="A65" s="27" t="s">
        <v>125</v>
      </c>
      <c r="B65" s="13" t="s">
        <v>73</v>
      </c>
      <c r="C65" s="14">
        <f>C57+C61+C64</f>
        <v>3696224</v>
      </c>
      <c r="D65" s="14">
        <f>D57+D61+D64</f>
        <v>0</v>
      </c>
      <c r="E65" s="26">
        <f>E57+E61+E64</f>
        <v>4688243</v>
      </c>
    </row>
    <row r="66" spans="1:5" ht="27" customHeight="1" x14ac:dyDescent="0.25">
      <c r="A66" s="28" t="s">
        <v>126</v>
      </c>
      <c r="B66" s="11" t="s">
        <v>117</v>
      </c>
      <c r="C66" s="12">
        <v>0</v>
      </c>
      <c r="D66" s="12">
        <v>0</v>
      </c>
      <c r="E66" s="25">
        <v>0</v>
      </c>
    </row>
    <row r="67" spans="1:5" ht="26.25" customHeight="1" x14ac:dyDescent="0.25">
      <c r="A67" s="28" t="s">
        <v>127</v>
      </c>
      <c r="B67" s="11" t="s">
        <v>74</v>
      </c>
      <c r="C67" s="12">
        <v>3751209</v>
      </c>
      <c r="D67" s="12">
        <v>0</v>
      </c>
      <c r="E67" s="25">
        <v>3404442</v>
      </c>
    </row>
    <row r="68" spans="1:5" ht="26.25" customHeight="1" x14ac:dyDescent="0.25">
      <c r="A68" s="28" t="s">
        <v>128</v>
      </c>
      <c r="B68" s="11" t="s">
        <v>82</v>
      </c>
      <c r="C68" s="12">
        <v>65719360</v>
      </c>
      <c r="D68" s="12"/>
      <c r="E68" s="25">
        <v>102695299</v>
      </c>
    </row>
    <row r="69" spans="1:5" ht="26.25" customHeight="1" x14ac:dyDescent="0.25">
      <c r="A69" s="27" t="s">
        <v>129</v>
      </c>
      <c r="B69" s="13" t="s">
        <v>75</v>
      </c>
      <c r="C69" s="14">
        <f>C67+C68+C66</f>
        <v>69470569</v>
      </c>
      <c r="D69" s="14">
        <f t="shared" ref="D69:E69" si="7">D67+D68+D66</f>
        <v>0</v>
      </c>
      <c r="E69" s="26">
        <f t="shared" si="7"/>
        <v>106099741</v>
      </c>
    </row>
    <row r="70" spans="1:5" ht="30.75" customHeight="1" thickBot="1" x14ac:dyDescent="0.3">
      <c r="A70" s="30" t="s">
        <v>133</v>
      </c>
      <c r="B70" s="31" t="s">
        <v>76</v>
      </c>
      <c r="C70" s="32">
        <f>C53+C65+C69</f>
        <v>900495149</v>
      </c>
      <c r="D70" s="32">
        <f>D53+D65+D69</f>
        <v>0</v>
      </c>
      <c r="E70" s="33">
        <f>E53+E65+E69</f>
        <v>932922758</v>
      </c>
    </row>
    <row r="71" spans="1:5" ht="12.6" customHeight="1" x14ac:dyDescent="0.25">
      <c r="A71" s="1"/>
      <c r="B71" s="2"/>
      <c r="C71" s="3"/>
      <c r="D71" s="3"/>
      <c r="E71" s="3"/>
    </row>
    <row r="72" spans="1:5" ht="12.6" customHeight="1" x14ac:dyDescent="0.25">
      <c r="A72" s="1"/>
      <c r="B72" s="2"/>
      <c r="C72" s="3"/>
      <c r="D72" s="3"/>
      <c r="E72" s="3"/>
    </row>
    <row r="73" spans="1:5" ht="12.6" customHeight="1" x14ac:dyDescent="0.25">
      <c r="A73" s="1"/>
      <c r="B73" s="2"/>
      <c r="C73" s="3"/>
      <c r="D73" s="3"/>
      <c r="E73" s="3"/>
    </row>
    <row r="74" spans="1:5" ht="12.6" customHeight="1" x14ac:dyDescent="0.25">
      <c r="A74" s="1"/>
      <c r="B74" s="2"/>
      <c r="C74" s="3"/>
      <c r="D74" s="3"/>
      <c r="E74" s="3"/>
    </row>
    <row r="75" spans="1:5" ht="12.6" customHeight="1" x14ac:dyDescent="0.25">
      <c r="A75" s="1"/>
      <c r="B75" s="2"/>
      <c r="C75" s="3"/>
      <c r="D75" s="3"/>
      <c r="E75" s="3"/>
    </row>
    <row r="76" spans="1:5" ht="12.6" customHeight="1" x14ac:dyDescent="0.25">
      <c r="A76" s="1"/>
      <c r="B76" s="2"/>
      <c r="C76" s="3"/>
      <c r="D76" s="3"/>
      <c r="E76" s="3"/>
    </row>
    <row r="77" spans="1:5" ht="12.6" customHeight="1" x14ac:dyDescent="0.25">
      <c r="A77" s="1"/>
      <c r="B77" s="2"/>
      <c r="C77" s="3"/>
      <c r="D77" s="3"/>
      <c r="E77" s="3"/>
    </row>
    <row r="78" spans="1:5" ht="12.6" customHeight="1" x14ac:dyDescent="0.25">
      <c r="A78" s="1"/>
      <c r="B78" s="2"/>
      <c r="C78" s="3"/>
      <c r="D78" s="3"/>
      <c r="E78" s="3"/>
    </row>
    <row r="79" spans="1:5" ht="12.6" customHeight="1" x14ac:dyDescent="0.25">
      <c r="A79" s="1"/>
      <c r="B79" s="2"/>
      <c r="C79" s="3"/>
      <c r="D79" s="3"/>
      <c r="E79" s="3"/>
    </row>
    <row r="80" spans="1:5" ht="12.6" customHeight="1" x14ac:dyDescent="0.25">
      <c r="A80" s="1"/>
      <c r="B80" s="2"/>
      <c r="C80" s="3"/>
      <c r="D80" s="3"/>
      <c r="E80" s="3"/>
    </row>
    <row r="81" spans="1:5" ht="12.6" customHeight="1" x14ac:dyDescent="0.25">
      <c r="A81" s="4"/>
      <c r="B81" s="5"/>
      <c r="C81" s="6"/>
      <c r="D81" s="6"/>
      <c r="E81" s="6"/>
    </row>
    <row r="82" spans="1:5" ht="12.6" customHeight="1" x14ac:dyDescent="0.25">
      <c r="A82" s="1"/>
      <c r="B82" s="2"/>
      <c r="C82" s="3"/>
      <c r="D82" s="3"/>
      <c r="E82" s="3"/>
    </row>
    <row r="83" spans="1:5" ht="12.6" customHeight="1" x14ac:dyDescent="0.25">
      <c r="A83" s="1"/>
      <c r="B83" s="2"/>
      <c r="C83" s="3"/>
      <c r="D83" s="3"/>
      <c r="E83" s="3"/>
    </row>
    <row r="84" spans="1:5" ht="12.6" customHeight="1" x14ac:dyDescent="0.25">
      <c r="A84" s="1"/>
      <c r="B84" s="2"/>
      <c r="C84" s="3"/>
      <c r="D84" s="3"/>
      <c r="E84" s="3"/>
    </row>
    <row r="85" spans="1:5" ht="12.6" customHeight="1" x14ac:dyDescent="0.25">
      <c r="A85" s="1"/>
      <c r="B85" s="2"/>
      <c r="C85" s="3"/>
      <c r="D85" s="3"/>
      <c r="E85" s="3"/>
    </row>
    <row r="86" spans="1:5" ht="12.6" customHeight="1" x14ac:dyDescent="0.25">
      <c r="A86" s="1"/>
      <c r="B86" s="2"/>
      <c r="C86" s="3"/>
      <c r="D86" s="3"/>
      <c r="E86" s="3"/>
    </row>
    <row r="87" spans="1:5" ht="12.6" customHeight="1" x14ac:dyDescent="0.25">
      <c r="A87" s="1"/>
      <c r="B87" s="2"/>
      <c r="C87" s="3"/>
      <c r="D87" s="3"/>
      <c r="E87" s="3"/>
    </row>
    <row r="88" spans="1:5" ht="12.6" customHeight="1" x14ac:dyDescent="0.25">
      <c r="A88" s="1"/>
      <c r="B88" s="2"/>
      <c r="C88" s="3"/>
      <c r="D88" s="3"/>
      <c r="E88" s="3"/>
    </row>
    <row r="89" spans="1:5" ht="12.6" customHeight="1" x14ac:dyDescent="0.25">
      <c r="A89" s="1"/>
      <c r="B89" s="2"/>
      <c r="C89" s="3"/>
      <c r="D89" s="3"/>
      <c r="E89" s="3"/>
    </row>
    <row r="90" spans="1:5" ht="12.6" customHeight="1" x14ac:dyDescent="0.25">
      <c r="A90" s="1"/>
      <c r="B90" s="2"/>
      <c r="C90" s="3"/>
      <c r="D90" s="3"/>
      <c r="E90" s="3"/>
    </row>
    <row r="91" spans="1:5" ht="12.6" customHeight="1" x14ac:dyDescent="0.25">
      <c r="A91" s="1"/>
      <c r="B91" s="2"/>
      <c r="C91" s="3"/>
      <c r="D91" s="3"/>
      <c r="E91" s="3"/>
    </row>
    <row r="92" spans="1:5" ht="12.6" customHeight="1" x14ac:dyDescent="0.25">
      <c r="A92" s="1"/>
      <c r="B92" s="2"/>
      <c r="C92" s="3"/>
      <c r="D92" s="3"/>
      <c r="E92" s="3"/>
    </row>
    <row r="93" spans="1:5" ht="12.6" customHeight="1" x14ac:dyDescent="0.25">
      <c r="A93" s="1"/>
      <c r="B93" s="2"/>
      <c r="C93" s="3"/>
      <c r="D93" s="3"/>
      <c r="E93" s="3"/>
    </row>
    <row r="94" spans="1:5" ht="12.6" customHeight="1" x14ac:dyDescent="0.25">
      <c r="A94" s="4"/>
      <c r="B94" s="5"/>
      <c r="C94" s="6"/>
      <c r="D94" s="6"/>
      <c r="E94" s="6"/>
    </row>
    <row r="95" spans="1:5" ht="12.6" customHeight="1" x14ac:dyDescent="0.25">
      <c r="A95" s="4"/>
      <c r="B95" s="5"/>
      <c r="C95" s="6"/>
      <c r="D95" s="6"/>
      <c r="E95" s="6"/>
    </row>
    <row r="96" spans="1:5" ht="12.6" customHeight="1" x14ac:dyDescent="0.25">
      <c r="A96" s="4"/>
      <c r="B96" s="5"/>
      <c r="C96" s="6"/>
      <c r="D96" s="6"/>
      <c r="E96" s="6"/>
    </row>
    <row r="97" spans="1:5" ht="12.6" customHeight="1" x14ac:dyDescent="0.25">
      <c r="A97" s="1"/>
      <c r="B97" s="2"/>
      <c r="C97" s="3"/>
      <c r="D97" s="3"/>
      <c r="E97" s="3"/>
    </row>
    <row r="98" spans="1:5" ht="12.6" customHeight="1" x14ac:dyDescent="0.25">
      <c r="A98" s="1"/>
      <c r="B98" s="2"/>
      <c r="C98" s="3"/>
      <c r="D98" s="3"/>
      <c r="E98" s="3"/>
    </row>
    <row r="99" spans="1:5" ht="12.6" customHeight="1" x14ac:dyDescent="0.25">
      <c r="A99" s="1"/>
      <c r="B99" s="2"/>
      <c r="C99" s="3"/>
      <c r="D99" s="3"/>
      <c r="E99" s="3"/>
    </row>
    <row r="100" spans="1:5" ht="12.6" customHeight="1" x14ac:dyDescent="0.25">
      <c r="A100" s="4"/>
      <c r="B100" s="5"/>
      <c r="C100" s="6"/>
      <c r="D100" s="6"/>
      <c r="E100" s="6"/>
    </row>
    <row r="101" spans="1:5" ht="12.6" customHeight="1" x14ac:dyDescent="0.25">
      <c r="A101" s="4"/>
      <c r="B101" s="5"/>
      <c r="C101" s="6"/>
      <c r="D101" s="6"/>
      <c r="E101" s="6"/>
    </row>
    <row r="102" spans="1:5" ht="12.6" customHeight="1" x14ac:dyDescent="0.25">
      <c r="A102" s="4"/>
      <c r="B102" s="5"/>
      <c r="C102" s="7"/>
      <c r="D102" s="7"/>
      <c r="E102" s="7"/>
    </row>
    <row r="103" spans="1:5" ht="12.6" customHeight="1" x14ac:dyDescent="0.25">
      <c r="A103" s="1"/>
      <c r="B103" s="2"/>
      <c r="C103" s="3"/>
      <c r="D103" s="3"/>
      <c r="E103" s="3"/>
    </row>
    <row r="104" spans="1:5" ht="12.6" customHeight="1" x14ac:dyDescent="0.25">
      <c r="A104" s="1"/>
      <c r="B104" s="2"/>
      <c r="C104" s="3"/>
      <c r="D104" s="3"/>
      <c r="E104" s="3"/>
    </row>
    <row r="105" spans="1:5" ht="12.6" customHeight="1" x14ac:dyDescent="0.25">
      <c r="A105" s="1"/>
      <c r="B105" s="2"/>
      <c r="C105" s="3"/>
      <c r="D105" s="3"/>
      <c r="E105" s="3"/>
    </row>
    <row r="106" spans="1:5" ht="12.6" customHeight="1" x14ac:dyDescent="0.25">
      <c r="A106" s="1"/>
      <c r="B106" s="2"/>
      <c r="C106" s="3"/>
      <c r="D106" s="3"/>
      <c r="E106" s="3"/>
    </row>
    <row r="107" spans="1:5" ht="12.6" customHeight="1" x14ac:dyDescent="0.25">
      <c r="A107" s="1"/>
      <c r="B107" s="2"/>
      <c r="C107" s="3"/>
      <c r="D107" s="3"/>
      <c r="E107" s="3"/>
    </row>
    <row r="108" spans="1:5" ht="12.6" customHeight="1" x14ac:dyDescent="0.25">
      <c r="A108" s="1"/>
      <c r="B108" s="2"/>
      <c r="C108" s="3"/>
      <c r="D108" s="3"/>
      <c r="E108" s="3"/>
    </row>
    <row r="109" spans="1:5" ht="12.6" customHeight="1" x14ac:dyDescent="0.25">
      <c r="A109" s="4"/>
      <c r="B109" s="5"/>
      <c r="C109" s="6"/>
      <c r="D109" s="6"/>
      <c r="E109" s="6"/>
    </row>
    <row r="110" spans="1:5" ht="12.6" customHeight="1" x14ac:dyDescent="0.25">
      <c r="A110" s="1"/>
      <c r="B110" s="2"/>
      <c r="C110" s="3"/>
      <c r="D110" s="3"/>
      <c r="E110" s="3"/>
    </row>
    <row r="111" spans="1:5" ht="12.6" customHeight="1" x14ac:dyDescent="0.25">
      <c r="A111" s="1"/>
      <c r="B111" s="2"/>
      <c r="C111" s="3"/>
      <c r="D111" s="3"/>
      <c r="E111" s="3"/>
    </row>
    <row r="112" spans="1:5" ht="12.6" customHeight="1" x14ac:dyDescent="0.25">
      <c r="A112" s="1"/>
      <c r="B112" s="2"/>
      <c r="C112" s="3"/>
      <c r="D112" s="3"/>
      <c r="E112" s="3"/>
    </row>
    <row r="113" spans="1:5" ht="12.6" customHeight="1" x14ac:dyDescent="0.25">
      <c r="A113" s="1"/>
      <c r="B113" s="2"/>
      <c r="C113" s="3"/>
      <c r="D113" s="3"/>
      <c r="E113" s="3"/>
    </row>
    <row r="114" spans="1:5" ht="12.6" customHeight="1" x14ac:dyDescent="0.25">
      <c r="A114" s="1"/>
      <c r="B114" s="2"/>
      <c r="C114" s="3"/>
      <c r="D114" s="3"/>
      <c r="E114" s="3"/>
    </row>
    <row r="115" spans="1:5" ht="12.6" customHeight="1" x14ac:dyDescent="0.25">
      <c r="A115" s="1"/>
      <c r="B115" s="2"/>
      <c r="C115" s="3"/>
      <c r="D115" s="3"/>
      <c r="E115" s="3"/>
    </row>
    <row r="116" spans="1:5" ht="12.6" customHeight="1" x14ac:dyDescent="0.25">
      <c r="A116" s="1"/>
      <c r="B116" s="2"/>
      <c r="C116" s="3"/>
      <c r="D116" s="3"/>
      <c r="E116" s="3"/>
    </row>
    <row r="117" spans="1:5" ht="12.6" customHeight="1" x14ac:dyDescent="0.25">
      <c r="A117" s="1"/>
      <c r="B117" s="2"/>
      <c r="C117" s="3"/>
      <c r="D117" s="3"/>
      <c r="E117" s="3"/>
    </row>
    <row r="118" spans="1:5" ht="12.6" customHeight="1" x14ac:dyDescent="0.25">
      <c r="A118" s="1"/>
      <c r="B118" s="2"/>
      <c r="C118" s="3"/>
      <c r="D118" s="3"/>
      <c r="E118" s="3"/>
    </row>
    <row r="119" spans="1:5" ht="12.6" customHeight="1" x14ac:dyDescent="0.25">
      <c r="A119" s="1"/>
      <c r="B119" s="2"/>
      <c r="C119" s="3"/>
      <c r="D119" s="3"/>
      <c r="E119" s="3"/>
    </row>
    <row r="120" spans="1:5" ht="12.6" customHeight="1" x14ac:dyDescent="0.25">
      <c r="A120" s="1"/>
      <c r="B120" s="2"/>
      <c r="C120" s="3"/>
      <c r="D120" s="3"/>
      <c r="E120" s="3"/>
    </row>
    <row r="121" spans="1:5" ht="12.6" customHeight="1" x14ac:dyDescent="0.25">
      <c r="A121" s="1"/>
      <c r="B121" s="2"/>
      <c r="C121" s="3"/>
      <c r="D121" s="3"/>
      <c r="E121" s="3"/>
    </row>
    <row r="122" spans="1:5" ht="12.6" customHeight="1" x14ac:dyDescent="0.25">
      <c r="A122" s="1"/>
      <c r="B122" s="2"/>
      <c r="C122" s="3"/>
      <c r="D122" s="3"/>
      <c r="E122" s="3"/>
    </row>
    <row r="123" spans="1:5" ht="12.6" customHeight="1" x14ac:dyDescent="0.25">
      <c r="A123" s="1"/>
      <c r="B123" s="2"/>
      <c r="C123" s="3"/>
      <c r="D123" s="3"/>
      <c r="E123" s="3"/>
    </row>
    <row r="124" spans="1:5" ht="12.6" customHeight="1" x14ac:dyDescent="0.25">
      <c r="A124" s="1"/>
      <c r="B124" s="2"/>
      <c r="C124" s="3"/>
      <c r="D124" s="3"/>
      <c r="E124" s="3"/>
    </row>
    <row r="125" spans="1:5" ht="12.6" customHeight="1" x14ac:dyDescent="0.25">
      <c r="A125" s="1"/>
      <c r="B125" s="2"/>
      <c r="C125" s="3"/>
      <c r="D125" s="3"/>
      <c r="E125" s="3"/>
    </row>
    <row r="126" spans="1:5" ht="12.6" customHeight="1" x14ac:dyDescent="0.25">
      <c r="A126" s="1"/>
      <c r="B126" s="2"/>
      <c r="C126" s="3"/>
      <c r="D126" s="3"/>
      <c r="E126" s="3"/>
    </row>
    <row r="127" spans="1:5" ht="12.6" customHeight="1" x14ac:dyDescent="0.25">
      <c r="A127" s="1"/>
      <c r="B127" s="2"/>
      <c r="C127" s="3"/>
      <c r="D127" s="3"/>
      <c r="E127" s="3"/>
    </row>
    <row r="128" spans="1:5" ht="12.6" customHeight="1" x14ac:dyDescent="0.25">
      <c r="A128" s="1"/>
      <c r="B128" s="2"/>
      <c r="C128" s="3"/>
      <c r="D128" s="3"/>
      <c r="E128" s="3"/>
    </row>
    <row r="129" spans="1:5" ht="12.6" customHeight="1" x14ac:dyDescent="0.25">
      <c r="A129" s="4"/>
      <c r="B129" s="5"/>
      <c r="C129" s="6"/>
      <c r="D129" s="6"/>
      <c r="E129" s="6"/>
    </row>
    <row r="130" spans="1:5" ht="12.6" customHeight="1" x14ac:dyDescent="0.25">
      <c r="A130" s="1"/>
      <c r="B130" s="2"/>
      <c r="C130" s="3"/>
      <c r="D130" s="3"/>
      <c r="E130" s="3"/>
    </row>
    <row r="131" spans="1:5" ht="12.6" customHeight="1" x14ac:dyDescent="0.25">
      <c r="A131" s="1"/>
      <c r="B131" s="2"/>
      <c r="C131" s="3"/>
      <c r="D131" s="3"/>
      <c r="E131" s="3"/>
    </row>
    <row r="132" spans="1:5" ht="12.6" customHeight="1" x14ac:dyDescent="0.25">
      <c r="A132" s="1"/>
      <c r="B132" s="2"/>
      <c r="C132" s="3"/>
      <c r="D132" s="3"/>
      <c r="E132" s="3"/>
    </row>
    <row r="133" spans="1:5" ht="12.6" customHeight="1" x14ac:dyDescent="0.25">
      <c r="A133" s="1"/>
      <c r="B133" s="2"/>
      <c r="C133" s="3"/>
      <c r="D133" s="3"/>
      <c r="E133" s="3"/>
    </row>
    <row r="134" spans="1:5" ht="12.6" customHeight="1" x14ac:dyDescent="0.25">
      <c r="A134" s="1"/>
      <c r="B134" s="2"/>
      <c r="C134" s="3"/>
      <c r="D134" s="3"/>
      <c r="E134" s="3"/>
    </row>
    <row r="135" spans="1:5" ht="12.6" customHeight="1" x14ac:dyDescent="0.25">
      <c r="A135" s="1"/>
      <c r="B135" s="2"/>
      <c r="C135" s="3"/>
      <c r="D135" s="3"/>
      <c r="E135" s="3"/>
    </row>
    <row r="136" spans="1:5" ht="12.6" customHeight="1" x14ac:dyDescent="0.25">
      <c r="A136" s="1"/>
      <c r="B136" s="2"/>
      <c r="C136" s="3"/>
      <c r="D136" s="3"/>
      <c r="E136" s="3"/>
    </row>
    <row r="137" spans="1:5" ht="12.6" customHeight="1" x14ac:dyDescent="0.25">
      <c r="A137" s="1"/>
      <c r="B137" s="2"/>
      <c r="C137" s="3"/>
      <c r="D137" s="3"/>
      <c r="E137" s="3"/>
    </row>
    <row r="138" spans="1:5" ht="12.6" customHeight="1" x14ac:dyDescent="0.25">
      <c r="A138" s="1"/>
      <c r="B138" s="2"/>
      <c r="C138" s="3"/>
      <c r="D138" s="3"/>
      <c r="E138" s="3"/>
    </row>
    <row r="139" spans="1:5" ht="12.6" customHeight="1" x14ac:dyDescent="0.25">
      <c r="A139" s="1"/>
      <c r="B139" s="2"/>
      <c r="C139" s="3"/>
      <c r="D139" s="3"/>
      <c r="E139" s="3"/>
    </row>
    <row r="140" spans="1:5" ht="12.6" customHeight="1" x14ac:dyDescent="0.25">
      <c r="A140" s="1"/>
      <c r="B140" s="2"/>
      <c r="C140" s="3"/>
      <c r="D140" s="3"/>
      <c r="E140" s="3"/>
    </row>
    <row r="141" spans="1:5" ht="12.6" customHeight="1" x14ac:dyDescent="0.25">
      <c r="A141" s="1"/>
      <c r="B141" s="2"/>
      <c r="C141" s="3"/>
      <c r="D141" s="3"/>
      <c r="E141" s="3"/>
    </row>
    <row r="142" spans="1:5" ht="12.6" customHeight="1" x14ac:dyDescent="0.25">
      <c r="A142" s="1"/>
      <c r="B142" s="2"/>
      <c r="C142" s="3"/>
      <c r="D142" s="3"/>
      <c r="E142" s="3"/>
    </row>
    <row r="143" spans="1:5" ht="12.6" customHeight="1" x14ac:dyDescent="0.25">
      <c r="A143" s="1"/>
      <c r="B143" s="2"/>
      <c r="C143" s="3"/>
      <c r="D143" s="3"/>
      <c r="E143" s="3"/>
    </row>
    <row r="144" spans="1:5" ht="12.6" customHeight="1" x14ac:dyDescent="0.25">
      <c r="A144" s="1"/>
      <c r="B144" s="2"/>
      <c r="C144" s="3"/>
      <c r="D144" s="3"/>
      <c r="E144" s="3"/>
    </row>
    <row r="145" spans="1:5" ht="12.6" customHeight="1" x14ac:dyDescent="0.25">
      <c r="A145" s="1"/>
      <c r="B145" s="2"/>
      <c r="C145" s="3"/>
      <c r="D145" s="3"/>
      <c r="E145" s="3"/>
    </row>
    <row r="146" spans="1:5" ht="12.6" customHeight="1" x14ac:dyDescent="0.25">
      <c r="A146" s="1"/>
      <c r="B146" s="2"/>
      <c r="C146" s="3"/>
      <c r="D146" s="3"/>
      <c r="E146" s="3"/>
    </row>
    <row r="147" spans="1:5" ht="12.6" customHeight="1" x14ac:dyDescent="0.25">
      <c r="A147" s="1"/>
      <c r="B147" s="2"/>
      <c r="C147" s="3"/>
      <c r="D147" s="3"/>
      <c r="E147" s="3"/>
    </row>
    <row r="148" spans="1:5" ht="12.6" customHeight="1" x14ac:dyDescent="0.25">
      <c r="A148" s="1"/>
      <c r="B148" s="2"/>
      <c r="C148" s="3"/>
      <c r="D148" s="3"/>
      <c r="E148" s="3"/>
    </row>
    <row r="149" spans="1:5" ht="12.6" customHeight="1" x14ac:dyDescent="0.25">
      <c r="A149" s="4"/>
      <c r="B149" s="5"/>
      <c r="C149" s="6"/>
      <c r="D149" s="6"/>
      <c r="E149" s="6"/>
    </row>
    <row r="150" spans="1:5" ht="12.6" customHeight="1" x14ac:dyDescent="0.25">
      <c r="A150" s="1"/>
      <c r="B150" s="2"/>
      <c r="C150" s="3"/>
      <c r="D150" s="3"/>
      <c r="E150" s="3"/>
    </row>
    <row r="151" spans="1:5" ht="12.6" customHeight="1" x14ac:dyDescent="0.25">
      <c r="A151" s="1"/>
      <c r="B151" s="2"/>
      <c r="C151" s="3"/>
      <c r="D151" s="3"/>
      <c r="E151" s="3"/>
    </row>
    <row r="152" spans="1:5" ht="12.6" customHeight="1" x14ac:dyDescent="0.25">
      <c r="A152" s="1"/>
      <c r="B152" s="2"/>
      <c r="C152" s="3"/>
      <c r="D152" s="3"/>
      <c r="E152" s="3"/>
    </row>
    <row r="153" spans="1:5" ht="12.6" customHeight="1" x14ac:dyDescent="0.25">
      <c r="A153" s="1"/>
      <c r="B153" s="2"/>
      <c r="C153" s="3"/>
      <c r="D153" s="3"/>
      <c r="E153" s="3"/>
    </row>
    <row r="154" spans="1:5" ht="12.6" customHeight="1" x14ac:dyDescent="0.25">
      <c r="A154" s="1"/>
      <c r="B154" s="2"/>
      <c r="C154" s="3"/>
      <c r="D154" s="3"/>
      <c r="E154" s="3"/>
    </row>
    <row r="155" spans="1:5" ht="12.6" customHeight="1" x14ac:dyDescent="0.25">
      <c r="A155" s="1"/>
      <c r="B155" s="2"/>
      <c r="C155" s="3"/>
      <c r="D155" s="3"/>
      <c r="E155" s="3"/>
    </row>
    <row r="156" spans="1:5" ht="12.6" customHeight="1" x14ac:dyDescent="0.25">
      <c r="A156" s="1"/>
      <c r="B156" s="2"/>
      <c r="C156" s="3"/>
      <c r="D156" s="3"/>
      <c r="E156" s="3"/>
    </row>
    <row r="157" spans="1:5" ht="12.6" customHeight="1" x14ac:dyDescent="0.25">
      <c r="A157" s="1"/>
      <c r="B157" s="2"/>
      <c r="C157" s="3"/>
      <c r="D157" s="3"/>
      <c r="E157" s="3"/>
    </row>
    <row r="158" spans="1:5" ht="12.6" customHeight="1" x14ac:dyDescent="0.25">
      <c r="A158" s="4"/>
      <c r="B158" s="5"/>
      <c r="C158" s="6"/>
      <c r="D158" s="6"/>
      <c r="E158" s="6"/>
    </row>
    <row r="159" spans="1:5" ht="12.6" customHeight="1" x14ac:dyDescent="0.25">
      <c r="A159" s="4"/>
      <c r="B159" s="5"/>
      <c r="C159" s="6"/>
      <c r="D159" s="6"/>
      <c r="E159" s="6"/>
    </row>
    <row r="160" spans="1:5" ht="12.6" customHeight="1" x14ac:dyDescent="0.25">
      <c r="A160" s="4"/>
      <c r="B160" s="5"/>
      <c r="C160" s="6"/>
      <c r="D160" s="6"/>
      <c r="E160" s="6"/>
    </row>
    <row r="161" spans="1:5" ht="12.6" customHeight="1" x14ac:dyDescent="0.25">
      <c r="A161" s="1"/>
      <c r="B161" s="2"/>
      <c r="C161" s="3"/>
      <c r="D161" s="3"/>
      <c r="E161" s="3"/>
    </row>
    <row r="162" spans="1:5" ht="12.6" customHeight="1" x14ac:dyDescent="0.25">
      <c r="A162" s="1"/>
      <c r="B162" s="2"/>
      <c r="C162" s="3"/>
      <c r="D162" s="3"/>
      <c r="E162" s="3"/>
    </row>
    <row r="163" spans="1:5" ht="12.6" customHeight="1" x14ac:dyDescent="0.25">
      <c r="A163" s="1"/>
      <c r="B163" s="2"/>
      <c r="C163" s="3"/>
      <c r="D163" s="3"/>
      <c r="E163" s="3"/>
    </row>
    <row r="164" spans="1:5" ht="12.6" customHeight="1" x14ac:dyDescent="0.25">
      <c r="A164" s="4"/>
      <c r="B164" s="5"/>
      <c r="C164" s="6"/>
      <c r="D164" s="6"/>
      <c r="E164" s="6"/>
    </row>
    <row r="165" spans="1:5" ht="12.6" customHeight="1" x14ac:dyDescent="0.25">
      <c r="A165" s="4"/>
      <c r="B165" s="5"/>
      <c r="C165" s="6"/>
      <c r="D165" s="6"/>
      <c r="E165" s="6"/>
    </row>
    <row r="166" spans="1:5" ht="12.6" customHeight="1" x14ac:dyDescent="0.25">
      <c r="A166" s="7"/>
      <c r="B166" s="7"/>
      <c r="C166" s="7"/>
      <c r="D166" s="7"/>
      <c r="E166" s="7"/>
    </row>
    <row r="167" spans="1:5" ht="12.6" customHeight="1" x14ac:dyDescent="0.25">
      <c r="A167" s="1"/>
      <c r="B167" s="2"/>
      <c r="C167" s="3"/>
      <c r="D167" s="3"/>
      <c r="E167" s="3"/>
    </row>
    <row r="168" spans="1:5" ht="12.6" customHeight="1" x14ac:dyDescent="0.25">
      <c r="A168" s="1"/>
      <c r="B168" s="2"/>
      <c r="C168" s="3"/>
      <c r="D168" s="3"/>
      <c r="E168" s="3"/>
    </row>
    <row r="169" spans="1:5" ht="12.6" customHeight="1" x14ac:dyDescent="0.25">
      <c r="A169" s="1"/>
      <c r="B169" s="2"/>
      <c r="C169" s="3"/>
      <c r="D169" s="3"/>
      <c r="E169" s="3"/>
    </row>
    <row r="170" spans="1:5" ht="12.6" customHeight="1" x14ac:dyDescent="0.25">
      <c r="A170" s="1"/>
      <c r="B170" s="2"/>
      <c r="C170" s="3"/>
      <c r="D170" s="3"/>
      <c r="E170" s="3"/>
    </row>
    <row r="171" spans="1:5" ht="12.6" customHeight="1" x14ac:dyDescent="0.25">
      <c r="A171" s="4"/>
      <c r="B171" s="5"/>
      <c r="C171" s="6"/>
      <c r="D171" s="6"/>
      <c r="E171" s="6"/>
    </row>
    <row r="172" spans="1:5" ht="12.6" customHeight="1" x14ac:dyDescent="0.25">
      <c r="A172" s="4"/>
      <c r="B172" s="5"/>
      <c r="C172" s="6"/>
      <c r="D172" s="6"/>
      <c r="E172" s="6"/>
    </row>
    <row r="173" spans="1:5" ht="12.6" customHeight="1" x14ac:dyDescent="0.25">
      <c r="A173" s="4"/>
      <c r="B173" s="5"/>
      <c r="C173" s="6"/>
      <c r="D173" s="6"/>
      <c r="E173" s="6"/>
    </row>
    <row r="174" spans="1:5" ht="12.6" customHeight="1" x14ac:dyDescent="0.25">
      <c r="A174" s="1"/>
      <c r="B174" s="2"/>
      <c r="C174" s="3"/>
      <c r="D174" s="3"/>
      <c r="E174" s="3"/>
    </row>
    <row r="175" spans="1:5" ht="12.6" customHeight="1" x14ac:dyDescent="0.25">
      <c r="A175" s="1"/>
      <c r="B175" s="2"/>
      <c r="C175" s="3"/>
      <c r="D175" s="3"/>
      <c r="E175" s="3"/>
    </row>
    <row r="176" spans="1:5" ht="12.6" customHeight="1" x14ac:dyDescent="0.25">
      <c r="A176" s="1"/>
      <c r="B176" s="2"/>
      <c r="C176" s="3"/>
      <c r="D176" s="3"/>
      <c r="E176" s="3"/>
    </row>
    <row r="177" spans="1:5" ht="12.6" customHeight="1" x14ac:dyDescent="0.25">
      <c r="A177" s="4"/>
      <c r="B177" s="5"/>
      <c r="C177" s="6"/>
      <c r="D177" s="6"/>
      <c r="E177" s="6"/>
    </row>
    <row r="178" spans="1:5" ht="12.6" customHeight="1" x14ac:dyDescent="0.25">
      <c r="A178" s="4"/>
      <c r="B178" s="5"/>
      <c r="C178" s="6"/>
      <c r="D178" s="6"/>
      <c r="E178" s="6"/>
    </row>
    <row r="179" spans="1:5" x14ac:dyDescent="0.25">
      <c r="A179" s="7"/>
      <c r="B179" s="7"/>
      <c r="C179" s="7"/>
      <c r="D179" s="7"/>
      <c r="E179" s="7"/>
    </row>
  </sheetData>
  <phoneticPr fontId="5" type="noConversion"/>
  <pageMargins left="0.70866141732283472" right="0.70866141732283472" top="0" bottom="0" header="0.1181102362204724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12.mell.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Windows-felhasználó</cp:lastModifiedBy>
  <cp:lastPrinted>2022-05-13T07:34:02Z</cp:lastPrinted>
  <dcterms:created xsi:type="dcterms:W3CDTF">1999-10-30T10:30:45Z</dcterms:created>
  <dcterms:modified xsi:type="dcterms:W3CDTF">2022-05-13T07:34:33Z</dcterms:modified>
</cp:coreProperties>
</file>